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<sst xmlns="http://schemas.openxmlformats.org/spreadsheetml/2006/main" count="43" uniqueCount="19">
  <si>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</si>
  <si>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</si>
  <si>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</si>
  <si>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</si>
  <si>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</si>
  <si>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</si>
  <si>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</si>
  <si>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</si>
  <si>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</si>
  <si>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</si>
  <si>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</si>
  <si>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</si>
  <si>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</si>
  <si>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</si>
  <si>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</si>
  <si>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</si>
  <si>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</si>
  <si>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</si>
  <si>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ΙΑΝΟΥΡΙΟ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</si>
</sst>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Ιανούαριο του 2020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6975"/>
          <c:w val="0.981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160</v>
      </c>
      <c r="C5" s="35">
        <f>B5/B10</f>
        <v>0.006103608758678569</v>
      </c>
      <c r="D5" s="36">
        <v>2</v>
      </c>
      <c r="E5" s="35">
        <f>D5/D10</f>
        <v>0.014084507042253521</v>
      </c>
      <c r="F5" s="37">
        <v>16</v>
      </c>
      <c r="G5" s="35">
        <f>F5/F10</f>
        <v>0.011339475549255847</v>
      </c>
      <c r="H5" s="37">
        <v>17</v>
      </c>
      <c r="I5" s="35">
        <f>H5/H10</f>
        <v>0.0052195271722443965</v>
      </c>
      <c r="J5" s="37">
        <v>40</v>
      </c>
      <c r="K5" s="35">
        <f>J5/J10</f>
        <v>0.005918035212309513</v>
      </c>
      <c r="L5" s="37">
        <v>38</v>
      </c>
      <c r="M5" s="35">
        <f>L5/L10</f>
        <v>0.006469186244467144</v>
      </c>
      <c r="N5" s="37">
        <v>32</v>
      </c>
      <c r="O5" s="35">
        <f>N5/N10</f>
        <v>0.005296259516716319</v>
      </c>
      <c r="P5" s="37">
        <v>14</v>
      </c>
      <c r="Q5" s="35">
        <f>P5/P10</f>
        <v>0.00546021840873635</v>
      </c>
      <c r="R5" s="37">
        <v>1</v>
      </c>
      <c r="S5" s="21">
        <f>R5/R10</f>
        <v>0.006060606060606061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7106</v>
      </c>
      <c r="C6" s="35">
        <f>B6/B10</f>
        <v>0.2710765239948119</v>
      </c>
      <c r="D6" s="36">
        <v>63</v>
      </c>
      <c r="E6" s="35">
        <f>D6/D10</f>
        <v>0.44366197183098594</v>
      </c>
      <c r="F6" s="37">
        <v>348</v>
      </c>
      <c r="G6" s="35">
        <f>F6/F10</f>
        <v>0.24663359319631467</v>
      </c>
      <c r="H6" s="37">
        <v>583</v>
      </c>
      <c r="I6" s="35">
        <f>H6/H10</f>
        <v>0.17899907890696962</v>
      </c>
      <c r="J6" s="37">
        <v>1541</v>
      </c>
      <c r="K6" s="35">
        <f>J6/J10</f>
        <v>0.227992306554224</v>
      </c>
      <c r="L6" s="37">
        <v>1686</v>
      </c>
      <c r="M6" s="35">
        <f>L6/L10</f>
        <v>0.2870275791624106</v>
      </c>
      <c r="N6" s="37">
        <v>1932</v>
      </c>
      <c r="O6" s="35">
        <f>N6/N10</f>
        <v>0.31976166832174774</v>
      </c>
      <c r="P6" s="37">
        <v>879</v>
      </c>
      <c r="Q6" s="35">
        <f>P6/P10</f>
        <v>0.34282371294851793</v>
      </c>
      <c r="R6" s="37">
        <v>74</v>
      </c>
      <c r="S6" s="21">
        <f>R6/R10</f>
        <v>0.4484848484848485</v>
      </c>
      <c r="T6" s="11"/>
      <c r="U6" s="11"/>
      <c r="V6" s="25">
        <v>2019</v>
      </c>
      <c r="W6" s="28">
        <f>D10</f>
        <v>142</v>
      </c>
      <c r="X6" s="28">
        <f>F10</f>
        <v>1411</v>
      </c>
      <c r="Y6" s="28">
        <f>H10</f>
        <v>3257</v>
      </c>
      <c r="Z6" s="28">
        <f>J10</f>
        <v>6759</v>
      </c>
      <c r="AA6" s="28">
        <f>L10</f>
        <v>5874</v>
      </c>
      <c r="AB6" s="28">
        <f>N10</f>
        <v>6042</v>
      </c>
      <c r="AC6" s="28">
        <f>P10</f>
        <v>2564</v>
      </c>
      <c r="AD6" s="27">
        <f>R10</f>
        <v>165</v>
      </c>
      <c r="AE6" s="6"/>
    </row>
    <row r="7" spans="1:21" ht="15">
      <c r="A7" s="4" t="s">
        <v>11</v>
      </c>
      <c r="B7" s="34">
        <f t="shared" si="0"/>
        <v>10299</v>
      </c>
      <c r="C7" s="35">
        <f>B7/B10</f>
        <v>0.3928816662851911</v>
      </c>
      <c r="D7" s="36">
        <v>46</v>
      </c>
      <c r="E7" s="35">
        <f>D7/D10</f>
        <v>0.323943661971831</v>
      </c>
      <c r="F7" s="37">
        <v>585</v>
      </c>
      <c r="G7" s="35">
        <f>F7/F10</f>
        <v>0.4145995747696669</v>
      </c>
      <c r="H7" s="37">
        <v>1047</v>
      </c>
      <c r="I7" s="35">
        <f>H7/H10</f>
        <v>0.3214614676082284</v>
      </c>
      <c r="J7" s="37">
        <v>2316</v>
      </c>
      <c r="K7" s="35">
        <f>J7/J10</f>
        <v>0.34265423879272083</v>
      </c>
      <c r="L7" s="37">
        <v>2502</v>
      </c>
      <c r="M7" s="35">
        <f>L7/L10</f>
        <v>0.42594484167517876</v>
      </c>
      <c r="N7" s="37">
        <v>2716</v>
      </c>
      <c r="O7" s="35">
        <f>N7/N10</f>
        <v>0.4495200264812976</v>
      </c>
      <c r="P7" s="37">
        <v>1032</v>
      </c>
      <c r="Q7" s="35">
        <f>P7/P10</f>
        <v>0.40249609984399376</v>
      </c>
      <c r="R7" s="37">
        <v>55</v>
      </c>
      <c r="S7" s="21">
        <f>R7/R10</f>
        <v>0.3333333333333333</v>
      </c>
      <c r="T7" s="11"/>
      <c r="U7" s="11"/>
    </row>
    <row r="8" spans="1:25" ht="15">
      <c r="A8" s="4" t="s">
        <v>12</v>
      </c>
      <c r="B8" s="34">
        <f t="shared" si="0"/>
        <v>2346</v>
      </c>
      <c r="C8" s="35">
        <f>B8/B10</f>
        <v>0.08949416342412451</v>
      </c>
      <c r="D8" s="36">
        <v>31</v>
      </c>
      <c r="E8" s="35">
        <f>D8/D10</f>
        <v>0.21830985915492956</v>
      </c>
      <c r="F8" s="37">
        <v>249</v>
      </c>
      <c r="G8" s="35">
        <f>F8/F10</f>
        <v>0.17647058823529413</v>
      </c>
      <c r="H8" s="37">
        <v>343</v>
      </c>
      <c r="I8" s="35">
        <f>H8/H10</f>
        <v>0.105311636475284</v>
      </c>
      <c r="J8" s="37">
        <v>569</v>
      </c>
      <c r="K8" s="35">
        <f>J8/J10</f>
        <v>0.08418405089510282</v>
      </c>
      <c r="L8" s="37">
        <v>465</v>
      </c>
      <c r="M8" s="35">
        <f>L8/L10</f>
        <v>0.07916241062308478</v>
      </c>
      <c r="N8" s="37">
        <v>470</v>
      </c>
      <c r="O8" s="35">
        <f>N8/N10</f>
        <v>0.07778881165177094</v>
      </c>
      <c r="P8" s="37">
        <v>209</v>
      </c>
      <c r="Q8" s="35">
        <f>P8/P10</f>
        <v>0.08151326053042121</v>
      </c>
      <c r="R8" s="37">
        <v>10</v>
      </c>
      <c r="S8" s="21">
        <f>R8/R10</f>
        <v>0.06060606060606061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6303</v>
      </c>
      <c r="C9" s="35">
        <f>B9/B10</f>
        <v>0.24044403753719387</v>
      </c>
      <c r="D9" s="36">
        <v>0</v>
      </c>
      <c r="E9" s="35">
        <f>D9/D10</f>
        <v>0</v>
      </c>
      <c r="F9" s="38">
        <f>78+135</f>
        <v>213</v>
      </c>
      <c r="G9" s="35">
        <f>F9/F10</f>
        <v>0.15095676824946846</v>
      </c>
      <c r="H9" s="38">
        <f>303+964</f>
        <v>1267</v>
      </c>
      <c r="I9" s="35">
        <f>H9/H10</f>
        <v>0.3890082898372736</v>
      </c>
      <c r="J9" s="38">
        <f>603+1690</f>
        <v>2293</v>
      </c>
      <c r="K9" s="35">
        <f>J9/J10</f>
        <v>0.33925136854564286</v>
      </c>
      <c r="L9" s="38">
        <f>519+664</f>
        <v>1183</v>
      </c>
      <c r="M9" s="35">
        <f>L9/L10</f>
        <v>0.2013959822948587</v>
      </c>
      <c r="N9" s="38">
        <f>367+525</f>
        <v>892</v>
      </c>
      <c r="O9" s="35">
        <f>N9/N10</f>
        <v>0.1476332340284674</v>
      </c>
      <c r="P9" s="38">
        <f>168+262</f>
        <v>430</v>
      </c>
      <c r="Q9" s="35">
        <f>P9/P10</f>
        <v>0.16770670826833073</v>
      </c>
      <c r="R9" s="38">
        <f>8+17</f>
        <v>25</v>
      </c>
      <c r="S9" s="21">
        <f>R9/R10</f>
        <v>0.15151515151515152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26214</v>
      </c>
      <c r="C10" s="32">
        <f>B10/B10</f>
        <v>1</v>
      </c>
      <c r="D10" s="33">
        <f>SUM(D5:D9)</f>
        <v>142</v>
      </c>
      <c r="E10" s="32">
        <f>D10/D10</f>
        <v>1</v>
      </c>
      <c r="F10" s="33">
        <f>SUM(F5:F9)</f>
        <v>1411</v>
      </c>
      <c r="G10" s="32">
        <f>F10/F10</f>
        <v>1</v>
      </c>
      <c r="H10" s="33">
        <f>SUM(H5:H9)</f>
        <v>3257</v>
      </c>
      <c r="I10" s="32">
        <f>H10/H10</f>
        <v>1</v>
      </c>
      <c r="J10" s="33">
        <f>SUM(J5:J9)</f>
        <v>6759</v>
      </c>
      <c r="K10" s="32">
        <f>J10/J10</f>
        <v>1</v>
      </c>
      <c r="L10" s="33">
        <f>SUM(L5:L9)</f>
        <v>5874</v>
      </c>
      <c r="M10" s="32">
        <f>L10/L10</f>
        <v>1</v>
      </c>
      <c r="N10" s="33">
        <f>SUM(N5:N9)</f>
        <v>6042</v>
      </c>
      <c r="O10" s="32">
        <f>N10/N10</f>
        <v>1</v>
      </c>
      <c r="P10" s="33">
        <f>SUM(P5:P9)</f>
        <v>2564</v>
      </c>
      <c r="Q10" s="32">
        <f>P10/P10</f>
        <v>1</v>
      </c>
      <c r="R10" s="33">
        <f>SUM(R5:R9)</f>
        <v>165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2020-02-10T07:47:31Z</cp:lastPrinted>
  <dcterms:created xsi:type="dcterms:W3CDTF">2003-11-05T09:55:20Z</dcterms:created>
  <dcterms:modified xsi:type="dcterms:W3CDTF">2020-02-10T07:47:35Z</dcterms:modified>
  <cp:category/>
  <cp:version/>
  <cp:contentType/>
  <cp:contentStatus/>
</cp:coreProperties>
</file>